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ocuments\Obec Třebětice\Dokumenty\Dokumenty 2018\"/>
    </mc:Choice>
  </mc:AlternateContent>
  <xr:revisionPtr revIDLastSave="0" documentId="13_ncr:1_{586F8C1A-393E-4342-A8A7-E582243CA07D}" xr6:coauthVersionLast="40" xr6:coauthVersionMax="40" xr10:uidLastSave="{00000000-0000-0000-0000-000000000000}"/>
  <bookViews>
    <workbookView xWindow="-120" yWindow="-120" windowWidth="25440" windowHeight="15390" xr2:uid="{00000000-000D-0000-FFFF-FFFF00000000}"/>
  </bookViews>
  <sheets>
    <sheet name="Příjmy a výdaje" sheetId="1" r:id="rId1"/>
    <sheet name="Položkový rozpis" sheetId="2" r:id="rId2"/>
  </sheets>
  <calcPr calcId="181029"/>
</workbook>
</file>

<file path=xl/calcChain.xml><?xml version="1.0" encoding="utf-8"?>
<calcChain xmlns="http://schemas.openxmlformats.org/spreadsheetml/2006/main">
  <c r="D89" i="2" l="1"/>
  <c r="D47" i="2"/>
  <c r="D19" i="2"/>
  <c r="C66" i="1" l="1"/>
  <c r="C31" i="1" l="1"/>
  <c r="C42" i="1"/>
  <c r="C36" i="1"/>
  <c r="C17" i="1"/>
</calcChain>
</file>

<file path=xl/sharedStrings.xml><?xml version="1.0" encoding="utf-8"?>
<sst xmlns="http://schemas.openxmlformats.org/spreadsheetml/2006/main" count="177" uniqueCount="115">
  <si>
    <t>v tis. Kč</t>
  </si>
  <si>
    <t>Daň z příjmů FO placená plátci</t>
  </si>
  <si>
    <t>Daň z příjmů FO vybíraná srážkou</t>
  </si>
  <si>
    <t>Daň z příjmů právnických osob</t>
  </si>
  <si>
    <t>Daň z přidané hodnoty</t>
  </si>
  <si>
    <t>Daň z příjmů FO placená poplatníky</t>
  </si>
  <si>
    <t>Poplatek - komunální odpad</t>
  </si>
  <si>
    <t>Poplatek ze psů</t>
  </si>
  <si>
    <t>Správní poplatky</t>
  </si>
  <si>
    <t>Daň z hazardních her</t>
  </si>
  <si>
    <t>Daň z nemovitých věcí</t>
  </si>
  <si>
    <t>nedaňové a kapitálové příjmy</t>
  </si>
  <si>
    <t>Pěstební činnost</t>
  </si>
  <si>
    <t>Pitná voda</t>
  </si>
  <si>
    <t>Odvádění a čištění odpadních vod a nakládání s kaly</t>
  </si>
  <si>
    <t>Pohřebnictví</t>
  </si>
  <si>
    <t>Komunální služby a územní rozvoj jinde nezařazené</t>
  </si>
  <si>
    <t>Sběr a svoz komunálních odpadů</t>
  </si>
  <si>
    <t>Využívání a zneškodňování komunálních odpadů</t>
  </si>
  <si>
    <t>Činnost místní správy</t>
  </si>
  <si>
    <t>Obecné příjmy a výdaje z finančních oparecí</t>
  </si>
  <si>
    <t>Převody vlastním fondům v rozpočtech územní úrovně</t>
  </si>
  <si>
    <t>celkem</t>
  </si>
  <si>
    <t>Neinvestiční přijaté trensfery z VPS SR</t>
  </si>
  <si>
    <t>Příjmy celkem</t>
  </si>
  <si>
    <t>daňové příjmy</t>
  </si>
  <si>
    <t>transfery</t>
  </si>
  <si>
    <t>00666548</t>
  </si>
  <si>
    <t>Třebětice</t>
  </si>
  <si>
    <t>Příjmy</t>
  </si>
  <si>
    <t>Výdaje</t>
  </si>
  <si>
    <t>rozpočtové výdaje</t>
  </si>
  <si>
    <t>§</t>
  </si>
  <si>
    <t>Silnice</t>
  </si>
  <si>
    <t>Činnosti knihovnické</t>
  </si>
  <si>
    <t>Ostatní záležitosti kultury, církví a sdělovacích prrostředků</t>
  </si>
  <si>
    <t>Ostatní tělovýchovná činnost</t>
  </si>
  <si>
    <t>Veřejné osvětlení</t>
  </si>
  <si>
    <t>PO - dobrovolná část</t>
  </si>
  <si>
    <t>Zastupitelstva obcí</t>
  </si>
  <si>
    <t>Obecné příjmy a výdaje z fiančních operací</t>
  </si>
  <si>
    <t>Pojištění</t>
  </si>
  <si>
    <t>Ostatní finanční operace</t>
  </si>
  <si>
    <t>pol.</t>
  </si>
  <si>
    <t>Financování:</t>
  </si>
  <si>
    <t>Výdaje celkem</t>
  </si>
  <si>
    <t>Vyhotovila: J. Zámečníková, účetní</t>
  </si>
  <si>
    <t>Zveřejněno:</t>
  </si>
  <si>
    <t xml:space="preserve">Sejmuto: </t>
  </si>
  <si>
    <t>v elektronické podobě na internetových stránkách www.obectrebetice.cz.</t>
  </si>
  <si>
    <t>V listinné podobě je uložen na Obecním úřadě Třebětice v kanceláři účetní.</t>
  </si>
  <si>
    <t>Položkový rozpis příjmů a výdajů:</t>
  </si>
  <si>
    <t>Paragraf</t>
  </si>
  <si>
    <t>Položka</t>
  </si>
  <si>
    <t>Popis příjmu/výdaje</t>
  </si>
  <si>
    <t>tis. Kč</t>
  </si>
  <si>
    <t>Příjmy z poskytovaných služeb a výrobků</t>
  </si>
  <si>
    <t>Příjmy z pronájmu pozemků</t>
  </si>
  <si>
    <t>EKO-KOM Praha</t>
  </si>
  <si>
    <t>Příjmy z prodeje zboží</t>
  </si>
  <si>
    <t>Příjmy z pronájmu nemovitostí</t>
  </si>
  <si>
    <t>Příjmy z úroků</t>
  </si>
  <si>
    <t>Fond oprav</t>
  </si>
  <si>
    <t>Nedaňové a kapitálové příjmy</t>
  </si>
  <si>
    <t>C E L K E M</t>
  </si>
  <si>
    <t>materiál</t>
  </si>
  <si>
    <t>pohonné hmoty a mazadla</t>
  </si>
  <si>
    <t>služby</t>
  </si>
  <si>
    <t>opravy a udržování</t>
  </si>
  <si>
    <t>investice</t>
  </si>
  <si>
    <t>elektrická energie</t>
  </si>
  <si>
    <t>ostatní osobní výdaje</t>
  </si>
  <si>
    <t xml:space="preserve">neinvestiční transfery </t>
  </si>
  <si>
    <t>pohoštění</t>
  </si>
  <si>
    <t>věcné dary</t>
  </si>
  <si>
    <t>neinvestiční transfery církvím</t>
  </si>
  <si>
    <t>dary obyvatelstvu</t>
  </si>
  <si>
    <t>plyn</t>
  </si>
  <si>
    <t>elektřina</t>
  </si>
  <si>
    <t>neinvestiční transfery</t>
  </si>
  <si>
    <t>výdaje mezisoučet</t>
  </si>
  <si>
    <t>ostatní neinvestiční transfery</t>
  </si>
  <si>
    <t>nákup pozemků</t>
  </si>
  <si>
    <t>sběr a svoz komunálních odpadů</t>
  </si>
  <si>
    <t>odměny členům zastupitelstva</t>
  </si>
  <si>
    <t>zdravotní pojištění</t>
  </si>
  <si>
    <t>dohody o provedení práce</t>
  </si>
  <si>
    <t>povinné pojištění</t>
  </si>
  <si>
    <t>OSA</t>
  </si>
  <si>
    <t>knihy, učební pomůcky a tisk</t>
  </si>
  <si>
    <t>drobný majetek</t>
  </si>
  <si>
    <t>nákup zboží</t>
  </si>
  <si>
    <t>drobný materiál</t>
  </si>
  <si>
    <t>telefony, internet</t>
  </si>
  <si>
    <t>poradenské a právnické služby</t>
  </si>
  <si>
    <t>školení</t>
  </si>
  <si>
    <t>zpracování dat</t>
  </si>
  <si>
    <t>cestovné</t>
  </si>
  <si>
    <t>účastnické poplatky a konference</t>
  </si>
  <si>
    <t>daně a poplatky</t>
  </si>
  <si>
    <t>úroky</t>
  </si>
  <si>
    <t>pojištění</t>
  </si>
  <si>
    <t>fond oprav</t>
  </si>
  <si>
    <t>DPH</t>
  </si>
  <si>
    <t>CE L K E M   výdaje</t>
  </si>
  <si>
    <t>str. 1</t>
  </si>
  <si>
    <t>str. 2</t>
  </si>
  <si>
    <t>Sestavila:</t>
  </si>
  <si>
    <t>J. Zámečníková</t>
  </si>
  <si>
    <t>účetní</t>
  </si>
  <si>
    <t>Rozpočet OBCE Třebětice pro rok 2019</t>
  </si>
  <si>
    <t>Schváleno v zastupitelstvu: 27. prosince 2018</t>
  </si>
  <si>
    <t>28. prosince 2018</t>
  </si>
  <si>
    <t>Financování bude realizováno z prostředků minulých let.</t>
  </si>
  <si>
    <t>Rozpočet obce pro rok 2019 je zveřejněn na úřední desce u Obecního úřadu Třebětice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</si>
</sst>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Kč&quot;"/>
    <numFmt numFmtId="165" formatCode="#,##0\ _K_č"/>
  </numFmts>
  <fonts count="18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2"/>
      <color rgb="FF00B050"/>
      <name val="Calibri"/>
      <family val="2"/>
      <charset val="238"/>
      <scheme val="minor"/>
    </font>
    <font>
      <b/>
      <sz val="11"/>
      <color rgb="FF00B050"/>
      <name val="Calibri"/>
      <family val="2"/>
      <charset val="238"/>
      <scheme val="minor"/>
    </font>
    <font>
      <b/>
      <i/>
      <sz val="18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z val="12"/>
      <color rgb="FFFF0000"/>
      <name val="Calibri"/>
      <family val="2"/>
      <charset val="238"/>
      <scheme val="minor"/>
    </font>
    <font>
      <b/>
      <i/>
      <sz val="11"/>
      <color rgb="FFFF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i/>
      <sz val="14"/>
      <color rgb="FF00B05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3" xfId="0" applyFont="1" applyBorder="1"/>
    <xf numFmtId="0" fontId="1" fillId="0" borderId="4" xfId="0" applyFont="1" applyBorder="1"/>
    <xf numFmtId="0" fontId="0" fillId="0" borderId="5" xfId="0" applyBorder="1"/>
    <xf numFmtId="0" fontId="0" fillId="0" borderId="7" xfId="0" applyBorder="1"/>
    <xf numFmtId="0" fontId="5" fillId="0" borderId="0" xfId="0" applyFont="1"/>
    <xf numFmtId="0" fontId="2" fillId="0" borderId="4" xfId="0" applyFont="1" applyBorder="1"/>
    <xf numFmtId="0" fontId="3" fillId="0" borderId="5" xfId="0" applyFont="1" applyBorder="1"/>
    <xf numFmtId="0" fontId="4" fillId="0" borderId="1" xfId="0" applyFont="1" applyBorder="1"/>
    <xf numFmtId="0" fontId="4" fillId="0" borderId="1" xfId="0" applyFont="1" applyFill="1" applyBorder="1"/>
    <xf numFmtId="0" fontId="4" fillId="0" borderId="6" xfId="0" applyFont="1" applyBorder="1"/>
    <xf numFmtId="0" fontId="2" fillId="0" borderId="2" xfId="0" applyFont="1" applyBorder="1"/>
    <xf numFmtId="0" fontId="0" fillId="0" borderId="0" xfId="0" applyBorder="1"/>
    <xf numFmtId="0" fontId="2" fillId="0" borderId="5" xfId="0" applyFont="1" applyBorder="1"/>
    <xf numFmtId="0" fontId="1" fillId="0" borderId="7" xfId="0" applyFont="1" applyBorder="1"/>
    <xf numFmtId="49" fontId="5" fillId="0" borderId="0" xfId="0" applyNumberFormat="1" applyFont="1"/>
    <xf numFmtId="0" fontId="2" fillId="0" borderId="0" xfId="0" applyFont="1" applyBorder="1"/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164" fontId="3" fillId="0" borderId="1" xfId="0" applyNumberFormat="1" applyFont="1" applyBorder="1"/>
    <xf numFmtId="164" fontId="1" fillId="0" borderId="2" xfId="0" applyNumberFormat="1" applyFont="1" applyBorder="1"/>
    <xf numFmtId="164" fontId="4" fillId="0" borderId="0" xfId="0" applyNumberFormat="1" applyFont="1"/>
    <xf numFmtId="164" fontId="4" fillId="0" borderId="1" xfId="0" applyNumberFormat="1" applyFont="1" applyBorder="1"/>
    <xf numFmtId="164" fontId="4" fillId="0" borderId="3" xfId="0" applyNumberFormat="1" applyFont="1" applyBorder="1"/>
    <xf numFmtId="164" fontId="5" fillId="0" borderId="2" xfId="0" applyNumberFormat="1" applyFont="1" applyBorder="1"/>
    <xf numFmtId="164" fontId="4" fillId="0" borderId="2" xfId="0" applyNumberFormat="1" applyFont="1" applyBorder="1"/>
    <xf numFmtId="0" fontId="2" fillId="0" borderId="6" xfId="0" applyFont="1" applyBorder="1" applyAlignment="1">
      <alignment horizontal="center"/>
    </xf>
    <xf numFmtId="0" fontId="3" fillId="0" borderId="7" xfId="0" applyFont="1" applyBorder="1"/>
    <xf numFmtId="0" fontId="7" fillId="0" borderId="0" xfId="0" applyFont="1"/>
    <xf numFmtId="0" fontId="6" fillId="2" borderId="10" xfId="0" applyFont="1" applyFill="1" applyBorder="1"/>
    <xf numFmtId="0" fontId="7" fillId="2" borderId="0" xfId="0" applyFont="1" applyFill="1" applyBorder="1"/>
    <xf numFmtId="0" fontId="6" fillId="2" borderId="4" xfId="0" applyFont="1" applyFill="1" applyBorder="1"/>
    <xf numFmtId="0" fontId="6" fillId="2" borderId="7" xfId="0" applyFont="1" applyFill="1" applyBorder="1"/>
    <xf numFmtId="49" fontId="6" fillId="2" borderId="5" xfId="0" applyNumberFormat="1" applyFont="1" applyFill="1" applyBorder="1"/>
    <xf numFmtId="0" fontId="2" fillId="0" borderId="12" xfId="0" applyFont="1" applyBorder="1" applyAlignment="1">
      <alignment horizontal="center"/>
    </xf>
    <xf numFmtId="0" fontId="2" fillId="0" borderId="9" xfId="0" applyFont="1" applyBorder="1"/>
    <xf numFmtId="0" fontId="3" fillId="0" borderId="13" xfId="0" applyFont="1" applyBorder="1" applyAlignment="1">
      <alignment horizontal="center"/>
    </xf>
    <xf numFmtId="164" fontId="3" fillId="0" borderId="14" xfId="0" applyNumberFormat="1" applyFont="1" applyBorder="1"/>
    <xf numFmtId="164" fontId="0" fillId="0" borderId="14" xfId="0" applyNumberFormat="1" applyBorder="1"/>
    <xf numFmtId="0" fontId="3" fillId="0" borderId="15" xfId="0" applyFont="1" applyBorder="1" applyAlignment="1">
      <alignment horizontal="center"/>
    </xf>
    <xf numFmtId="164" fontId="0" fillId="0" borderId="16" xfId="0" applyNumberFormat="1" applyBorder="1"/>
    <xf numFmtId="164" fontId="6" fillId="2" borderId="9" xfId="0" applyNumberFormat="1" applyFont="1" applyFill="1" applyBorder="1"/>
    <xf numFmtId="164" fontId="3" fillId="0" borderId="16" xfId="0" applyNumberFormat="1" applyFont="1" applyBorder="1"/>
    <xf numFmtId="0" fontId="6" fillId="2" borderId="8" xfId="0" applyFont="1" applyFill="1" applyBorder="1"/>
    <xf numFmtId="164" fontId="6" fillId="2" borderId="11" xfId="0" applyNumberFormat="1" applyFont="1" applyFill="1" applyBorder="1"/>
    <xf numFmtId="0" fontId="5" fillId="0" borderId="0" xfId="0" applyFont="1" applyBorder="1"/>
    <xf numFmtId="0" fontId="5" fillId="0" borderId="2" xfId="0" applyFont="1" applyBorder="1"/>
    <xf numFmtId="164" fontId="4" fillId="0" borderId="0" xfId="0" applyNumberFormat="1" applyFont="1" applyBorder="1"/>
    <xf numFmtId="0" fontId="5" fillId="0" borderId="0" xfId="0" applyFont="1" applyAlignment="1">
      <alignment horizontal="center"/>
    </xf>
    <xf numFmtId="0" fontId="5" fillId="0" borderId="4" xfId="0" applyFont="1" applyBorder="1"/>
    <xf numFmtId="164" fontId="5" fillId="0" borderId="5" xfId="0" applyNumberFormat="1" applyFont="1" applyBorder="1"/>
    <xf numFmtId="0" fontId="4" fillId="0" borderId="0" xfId="0" applyFont="1"/>
    <xf numFmtId="0" fontId="4" fillId="0" borderId="0" xfId="0" applyFont="1" applyAlignment="1">
      <alignment horizontal="right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49" fontId="10" fillId="0" borderId="0" xfId="0" applyNumberFormat="1" applyFont="1"/>
    <xf numFmtId="0" fontId="12" fillId="0" borderId="0" xfId="0" applyFont="1"/>
    <xf numFmtId="0" fontId="13" fillId="0" borderId="0" xfId="0" applyFont="1"/>
    <xf numFmtId="0" fontId="0" fillId="0" borderId="1" xfId="0" applyBorder="1"/>
    <xf numFmtId="0" fontId="0" fillId="0" borderId="0" xfId="0" applyAlignment="1">
      <alignment horizontal="center"/>
    </xf>
    <xf numFmtId="165" fontId="10" fillId="0" borderId="0" xfId="0" applyNumberFormat="1" applyFont="1"/>
    <xf numFmtId="165" fontId="0" fillId="0" borderId="0" xfId="0" applyNumberFormat="1"/>
    <xf numFmtId="0" fontId="0" fillId="0" borderId="1" xfId="0" applyBorder="1" applyAlignment="1">
      <alignment horizontal="center"/>
    </xf>
    <xf numFmtId="165" fontId="0" fillId="0" borderId="1" xfId="0" applyNumberFormat="1" applyBorder="1"/>
    <xf numFmtId="0" fontId="0" fillId="0" borderId="17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6" xfId="0" applyBorder="1" applyAlignment="1">
      <alignment horizontal="center"/>
    </xf>
    <xf numFmtId="165" fontId="0" fillId="0" borderId="3" xfId="0" applyNumberFormat="1" applyBorder="1"/>
    <xf numFmtId="0" fontId="15" fillId="0" borderId="0" xfId="0" applyFont="1"/>
    <xf numFmtId="0" fontId="16" fillId="0" borderId="0" xfId="0" applyFont="1"/>
    <xf numFmtId="0" fontId="16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165" fontId="15" fillId="0" borderId="0" xfId="0" applyNumberFormat="1" applyFont="1"/>
    <xf numFmtId="0" fontId="17" fillId="0" borderId="0" xfId="0" applyFont="1"/>
    <xf numFmtId="0" fontId="0" fillId="0" borderId="3" xfId="0" applyBorder="1"/>
    <xf numFmtId="0" fontId="14" fillId="0" borderId="19" xfId="0" applyFont="1" applyFill="1" applyBorder="1"/>
    <xf numFmtId="0" fontId="16" fillId="0" borderId="1" xfId="0" applyFont="1" applyBorder="1"/>
    <xf numFmtId="0" fontId="16" fillId="0" borderId="1" xfId="0" applyFont="1" applyBorder="1" applyAlignment="1">
      <alignment horizontal="center"/>
    </xf>
    <xf numFmtId="165" fontId="16" fillId="0" borderId="1" xfId="0" applyNumberFormat="1" applyFont="1" applyBorder="1" applyAlignment="1">
      <alignment horizontal="center"/>
    </xf>
    <xf numFmtId="0" fontId="17" fillId="0" borderId="0" xfId="0" applyFont="1" applyAlignment="1">
      <alignment horizontal="center"/>
    </xf>
    <xf numFmtId="165" fontId="17" fillId="0" borderId="0" xfId="0" applyNumberFormat="1" applyFont="1"/>
    <xf numFmtId="0" fontId="0" fillId="0" borderId="18" xfId="0" applyBorder="1"/>
    <xf numFmtId="0" fontId="0" fillId="0" borderId="6" xfId="0" applyBorder="1"/>
    <xf numFmtId="0" fontId="0" fillId="0" borderId="1" xfId="0" applyFill="1" applyBorder="1"/>
    <xf numFmtId="165" fontId="14" fillId="0" borderId="5" xfId="0" applyNumberFormat="1" applyFont="1" applyBorder="1"/>
    <xf numFmtId="0" fontId="16" fillId="0" borderId="19" xfId="0" applyFont="1" applyFill="1" applyBorder="1"/>
    <xf numFmtId="165" fontId="16" fillId="0" borderId="2" xfId="0" applyNumberFormat="1" applyFont="1" applyBorder="1"/>
    <xf numFmtId="0" fontId="11" fillId="0" borderId="0" xfId="0" applyFont="1" applyAlignment="1">
      <alignment horizontal="right"/>
    </xf>
    <xf numFmtId="165" fontId="11" fillId="0" borderId="0" xfId="0" applyNumberFormat="1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85"/>
  <sheetViews>
    <sheetView tabSelected="1" workbookViewId="0">
      <selection activeCell="F1" sqref="F1"/>
    </sheetView>
  </sheetViews>
  <sheetFormatPr defaultRowHeight="15" x14ac:dyDescent="0.25"/>
  <cols>
    <col min="2" max="2" width="54.7109375" customWidth="1"/>
    <col min="3" max="3" width="18.7109375" customWidth="1"/>
  </cols>
  <sheetData>
    <row r="1" spans="1:3" ht="23.25" x14ac:dyDescent="0.35">
      <c r="A1" s="57" t="s">
        <v>110</v>
      </c>
      <c r="B1" s="58"/>
      <c r="C1" s="59" t="s">
        <v>27</v>
      </c>
    </row>
    <row r="2" spans="1:3" ht="23.25" x14ac:dyDescent="0.35">
      <c r="A2" s="57"/>
      <c r="B2" s="58"/>
      <c r="C2" s="59" t="s">
        <v>28</v>
      </c>
    </row>
    <row r="3" spans="1:3" ht="24" thickBot="1" x14ac:dyDescent="0.4">
      <c r="A3" s="7"/>
      <c r="B3" s="7" t="s">
        <v>29</v>
      </c>
      <c r="C3" s="17"/>
    </row>
    <row r="4" spans="1:3" ht="15.75" thickBot="1" x14ac:dyDescent="0.3">
      <c r="A4" s="33"/>
      <c r="B4" s="34"/>
      <c r="C4" s="35"/>
    </row>
    <row r="5" spans="1:3" ht="21.75" thickBot="1" x14ac:dyDescent="0.4">
      <c r="A5" s="8" t="s">
        <v>25</v>
      </c>
      <c r="B5" s="5"/>
      <c r="C5" s="15" t="s">
        <v>0</v>
      </c>
    </row>
    <row r="6" spans="1:3" ht="21" x14ac:dyDescent="0.35">
      <c r="A6" s="36" t="s">
        <v>43</v>
      </c>
      <c r="B6" s="14"/>
      <c r="C6" s="37"/>
    </row>
    <row r="7" spans="1:3" s="1" customFormat="1" ht="15.75" x14ac:dyDescent="0.25">
      <c r="A7" s="38">
        <v>1111</v>
      </c>
      <c r="B7" s="2" t="s">
        <v>1</v>
      </c>
      <c r="C7" s="39">
        <v>850000</v>
      </c>
    </row>
    <row r="8" spans="1:3" s="1" customFormat="1" ht="15.75" x14ac:dyDescent="0.25">
      <c r="A8" s="38">
        <v>1112</v>
      </c>
      <c r="B8" s="2" t="s">
        <v>5</v>
      </c>
      <c r="C8" s="39">
        <v>18000</v>
      </c>
    </row>
    <row r="9" spans="1:3" s="1" customFormat="1" ht="15.75" x14ac:dyDescent="0.25">
      <c r="A9" s="38">
        <v>1113</v>
      </c>
      <c r="B9" s="2" t="s">
        <v>2</v>
      </c>
      <c r="C9" s="39">
        <v>82000</v>
      </c>
    </row>
    <row r="10" spans="1:3" s="1" customFormat="1" ht="15.75" x14ac:dyDescent="0.25">
      <c r="A10" s="38">
        <v>1121</v>
      </c>
      <c r="B10" s="2" t="s">
        <v>3</v>
      </c>
      <c r="C10" s="39">
        <v>850000</v>
      </c>
    </row>
    <row r="11" spans="1:3" s="1" customFormat="1" ht="15.75" x14ac:dyDescent="0.25">
      <c r="A11" s="38">
        <v>1211</v>
      </c>
      <c r="B11" s="2" t="s">
        <v>4</v>
      </c>
      <c r="C11" s="39">
        <v>1900000</v>
      </c>
    </row>
    <row r="12" spans="1:3" ht="15.75" x14ac:dyDescent="0.25">
      <c r="A12" s="38">
        <v>1340</v>
      </c>
      <c r="B12" s="2" t="s">
        <v>6</v>
      </c>
      <c r="C12" s="40">
        <v>165000</v>
      </c>
    </row>
    <row r="13" spans="1:3" ht="15.75" x14ac:dyDescent="0.25">
      <c r="A13" s="38">
        <v>1341</v>
      </c>
      <c r="B13" s="2" t="s">
        <v>7</v>
      </c>
      <c r="C13" s="40">
        <v>2500</v>
      </c>
    </row>
    <row r="14" spans="1:3" ht="15.75" x14ac:dyDescent="0.25">
      <c r="A14" s="38">
        <v>1361</v>
      </c>
      <c r="B14" s="2" t="s">
        <v>8</v>
      </c>
      <c r="C14" s="40">
        <v>500</v>
      </c>
    </row>
    <row r="15" spans="1:3" ht="15.75" x14ac:dyDescent="0.25">
      <c r="A15" s="38">
        <v>1381</v>
      </c>
      <c r="B15" s="2" t="s">
        <v>9</v>
      </c>
      <c r="C15" s="40">
        <v>22000</v>
      </c>
    </row>
    <row r="16" spans="1:3" ht="16.5" thickBot="1" x14ac:dyDescent="0.3">
      <c r="A16" s="41">
        <v>1511</v>
      </c>
      <c r="B16" s="3" t="s">
        <v>10</v>
      </c>
      <c r="C16" s="42">
        <v>310000</v>
      </c>
    </row>
    <row r="17" spans="1:4" ht="19.5" thickBot="1" x14ac:dyDescent="0.35">
      <c r="A17" s="4" t="s">
        <v>22</v>
      </c>
      <c r="B17" s="5"/>
      <c r="C17" s="22">
        <f>SUM(C7:C16)</f>
        <v>4200000</v>
      </c>
    </row>
    <row r="18" spans="1:4" s="30" customFormat="1" ht="12" thickBot="1" x14ac:dyDescent="0.25">
      <c r="A18" s="31"/>
      <c r="B18" s="32"/>
      <c r="C18" s="43"/>
    </row>
    <row r="19" spans="1:4" ht="21.75" thickBot="1" x14ac:dyDescent="0.4">
      <c r="A19" s="8" t="s">
        <v>11</v>
      </c>
      <c r="B19" s="6"/>
      <c r="C19" s="13" t="s">
        <v>0</v>
      </c>
    </row>
    <row r="20" spans="1:4" ht="21" x14ac:dyDescent="0.35">
      <c r="A20" s="36" t="s">
        <v>32</v>
      </c>
      <c r="B20" s="14"/>
      <c r="C20" s="37"/>
    </row>
    <row r="21" spans="1:4" ht="15.75" x14ac:dyDescent="0.25">
      <c r="A21" s="38">
        <v>1031</v>
      </c>
      <c r="B21" s="2" t="s">
        <v>12</v>
      </c>
      <c r="C21" s="39">
        <v>171000</v>
      </c>
      <c r="D21" s="1"/>
    </row>
    <row r="22" spans="1:4" ht="15.75" x14ac:dyDescent="0.25">
      <c r="A22" s="38">
        <v>2310</v>
      </c>
      <c r="B22" s="2" t="s">
        <v>13</v>
      </c>
      <c r="C22" s="39">
        <v>180000</v>
      </c>
      <c r="D22" s="1"/>
    </row>
    <row r="23" spans="1:4" ht="15.75" x14ac:dyDescent="0.25">
      <c r="A23" s="38">
        <v>2321</v>
      </c>
      <c r="B23" s="2" t="s">
        <v>14</v>
      </c>
      <c r="C23" s="39">
        <v>320000</v>
      </c>
      <c r="D23" s="1"/>
    </row>
    <row r="24" spans="1:4" ht="15.75" x14ac:dyDescent="0.25">
      <c r="A24" s="38">
        <v>3632</v>
      </c>
      <c r="B24" s="2" t="s">
        <v>15</v>
      </c>
      <c r="C24" s="39">
        <v>900</v>
      </c>
      <c r="D24" s="1"/>
    </row>
    <row r="25" spans="1:4" ht="15.75" x14ac:dyDescent="0.25">
      <c r="A25" s="38">
        <v>3639</v>
      </c>
      <c r="B25" s="2" t="s">
        <v>16</v>
      </c>
      <c r="C25" s="39">
        <v>52000</v>
      </c>
      <c r="D25" s="1"/>
    </row>
    <row r="26" spans="1:4" ht="15.75" x14ac:dyDescent="0.25">
      <c r="A26" s="38">
        <v>3722</v>
      </c>
      <c r="B26" s="2" t="s">
        <v>17</v>
      </c>
      <c r="C26" s="39">
        <v>5000</v>
      </c>
      <c r="D26" s="1"/>
    </row>
    <row r="27" spans="1:4" ht="15.75" x14ac:dyDescent="0.25">
      <c r="A27" s="38">
        <v>3725</v>
      </c>
      <c r="B27" s="2" t="s">
        <v>18</v>
      </c>
      <c r="C27" s="39">
        <v>32000</v>
      </c>
      <c r="D27" s="1"/>
    </row>
    <row r="28" spans="1:4" ht="15.75" x14ac:dyDescent="0.25">
      <c r="A28" s="38">
        <v>6171</v>
      </c>
      <c r="B28" s="2" t="s">
        <v>19</v>
      </c>
      <c r="C28" s="39">
        <v>120000</v>
      </c>
      <c r="D28" s="1"/>
    </row>
    <row r="29" spans="1:4" ht="15.75" x14ac:dyDescent="0.25">
      <c r="A29" s="38">
        <v>6310</v>
      </c>
      <c r="B29" s="2" t="s">
        <v>20</v>
      </c>
      <c r="C29" s="39">
        <v>1100</v>
      </c>
      <c r="D29" s="1"/>
    </row>
    <row r="30" spans="1:4" ht="16.5" thickBot="1" x14ac:dyDescent="0.3">
      <c r="A30" s="41">
        <v>6330</v>
      </c>
      <c r="B30" s="3" t="s">
        <v>21</v>
      </c>
      <c r="C30" s="44">
        <v>162000</v>
      </c>
      <c r="D30" s="1"/>
    </row>
    <row r="31" spans="1:4" ht="19.5" thickBot="1" x14ac:dyDescent="0.35">
      <c r="A31" s="4" t="s">
        <v>22</v>
      </c>
      <c r="B31" s="9"/>
      <c r="C31" s="22">
        <f>SUM(C21:C30)</f>
        <v>1044000</v>
      </c>
      <c r="D31" s="1"/>
    </row>
    <row r="32" spans="1:4" s="30" customFormat="1" ht="12" thickBot="1" x14ac:dyDescent="0.25">
      <c r="A32" s="31"/>
      <c r="B32" s="32"/>
      <c r="C32" s="43"/>
    </row>
    <row r="33" spans="1:4" ht="21.75" thickBot="1" x14ac:dyDescent="0.4">
      <c r="A33" s="8" t="s">
        <v>26</v>
      </c>
      <c r="B33" s="29"/>
      <c r="C33" s="13" t="s">
        <v>0</v>
      </c>
      <c r="D33" s="1"/>
    </row>
    <row r="34" spans="1:4" ht="21" x14ac:dyDescent="0.35">
      <c r="A34" s="36" t="s">
        <v>43</v>
      </c>
      <c r="B34" s="14"/>
      <c r="C34" s="37"/>
      <c r="D34" s="1"/>
    </row>
    <row r="35" spans="1:4" ht="16.5" thickBot="1" x14ac:dyDescent="0.3">
      <c r="A35" s="41">
        <v>4112</v>
      </c>
      <c r="B35" s="3" t="s">
        <v>23</v>
      </c>
      <c r="C35" s="44">
        <v>56000</v>
      </c>
      <c r="D35" s="1"/>
    </row>
    <row r="36" spans="1:4" ht="19.5" thickBot="1" x14ac:dyDescent="0.35">
      <c r="A36" s="4" t="s">
        <v>22</v>
      </c>
      <c r="B36" s="16"/>
      <c r="C36" s="22">
        <f>SUM(C35)</f>
        <v>56000</v>
      </c>
      <c r="D36" s="1"/>
    </row>
    <row r="37" spans="1:4" s="30" customFormat="1" ht="12" thickBot="1" x14ac:dyDescent="0.25">
      <c r="A37" s="33"/>
      <c r="B37" s="45"/>
      <c r="C37" s="46"/>
    </row>
    <row r="38" spans="1:4" ht="24" thickBot="1" x14ac:dyDescent="0.4">
      <c r="A38" s="47"/>
      <c r="B38" s="48" t="s">
        <v>24</v>
      </c>
      <c r="C38" s="23"/>
      <c r="D38" s="1"/>
    </row>
    <row r="39" spans="1:4" ht="15.75" x14ac:dyDescent="0.25">
      <c r="A39" s="1"/>
      <c r="B39" s="12" t="s">
        <v>25</v>
      </c>
      <c r="C39" s="24">
        <v>4200000</v>
      </c>
      <c r="D39" s="1"/>
    </row>
    <row r="40" spans="1:4" ht="15.75" x14ac:dyDescent="0.25">
      <c r="A40" s="1"/>
      <c r="B40" s="10" t="s">
        <v>11</v>
      </c>
      <c r="C40" s="24">
        <v>1044000</v>
      </c>
      <c r="D40" s="1"/>
    </row>
    <row r="41" spans="1:4" ht="16.5" thickBot="1" x14ac:dyDescent="0.3">
      <c r="B41" s="11" t="s">
        <v>26</v>
      </c>
      <c r="C41" s="25">
        <v>56000</v>
      </c>
    </row>
    <row r="42" spans="1:4" ht="24" thickBot="1" x14ac:dyDescent="0.4">
      <c r="C42" s="26">
        <f>SUM(C39:C41)</f>
        <v>5300000</v>
      </c>
    </row>
    <row r="43" spans="1:4" ht="23.25" x14ac:dyDescent="0.35">
      <c r="A43" s="57" t="s">
        <v>110</v>
      </c>
      <c r="B43" s="58"/>
      <c r="C43" s="59" t="s">
        <v>27</v>
      </c>
    </row>
    <row r="44" spans="1:4" ht="23.25" x14ac:dyDescent="0.35">
      <c r="A44" s="57"/>
      <c r="B44" s="58"/>
      <c r="C44" s="59" t="s">
        <v>28</v>
      </c>
    </row>
    <row r="45" spans="1:4" ht="23.25" x14ac:dyDescent="0.35">
      <c r="A45" s="7"/>
      <c r="B45" s="7" t="s">
        <v>30</v>
      </c>
      <c r="C45" s="17"/>
    </row>
    <row r="46" spans="1:4" ht="15.75" thickBot="1" x14ac:dyDescent="0.3"/>
    <row r="47" spans="1:4" ht="21.75" thickBot="1" x14ac:dyDescent="0.4">
      <c r="A47" s="8" t="s">
        <v>31</v>
      </c>
      <c r="B47" s="5"/>
      <c r="C47" s="15" t="s">
        <v>0</v>
      </c>
    </row>
    <row r="48" spans="1:4" ht="21" x14ac:dyDescent="0.35">
      <c r="A48" s="28" t="s">
        <v>32</v>
      </c>
      <c r="B48" s="14"/>
      <c r="C48" s="18"/>
    </row>
    <row r="49" spans="1:3" ht="15.75" x14ac:dyDescent="0.25">
      <c r="A49" s="19">
        <v>1031</v>
      </c>
      <c r="B49" s="2" t="s">
        <v>12</v>
      </c>
      <c r="C49" s="21">
        <v>300000</v>
      </c>
    </row>
    <row r="50" spans="1:3" ht="15.75" x14ac:dyDescent="0.25">
      <c r="A50" s="19">
        <v>2212</v>
      </c>
      <c r="B50" s="2" t="s">
        <v>33</v>
      </c>
      <c r="C50" s="21">
        <v>100000</v>
      </c>
    </row>
    <row r="51" spans="1:3" ht="15.75" x14ac:dyDescent="0.25">
      <c r="A51" s="19">
        <v>2310</v>
      </c>
      <c r="B51" s="2" t="s">
        <v>13</v>
      </c>
      <c r="C51" s="21">
        <v>1500000</v>
      </c>
    </row>
    <row r="52" spans="1:3" ht="15.75" x14ac:dyDescent="0.25">
      <c r="A52" s="19">
        <v>2321</v>
      </c>
      <c r="B52" s="2" t="s">
        <v>14</v>
      </c>
      <c r="C52" s="21">
        <v>200000</v>
      </c>
    </row>
    <row r="53" spans="1:3" ht="15.75" x14ac:dyDescent="0.25">
      <c r="A53" s="19">
        <v>3314</v>
      </c>
      <c r="B53" s="2" t="s">
        <v>34</v>
      </c>
      <c r="C53" s="21">
        <v>12000</v>
      </c>
    </row>
    <row r="54" spans="1:3" ht="15.75" x14ac:dyDescent="0.25">
      <c r="A54" s="19">
        <v>3399</v>
      </c>
      <c r="B54" s="2" t="s">
        <v>35</v>
      </c>
      <c r="C54" s="21">
        <v>38000</v>
      </c>
    </row>
    <row r="55" spans="1:3" ht="15.75" x14ac:dyDescent="0.25">
      <c r="A55" s="19">
        <v>3419</v>
      </c>
      <c r="B55" s="2" t="s">
        <v>36</v>
      </c>
      <c r="C55" s="21">
        <v>500000</v>
      </c>
    </row>
    <row r="56" spans="1:3" ht="15.75" x14ac:dyDescent="0.25">
      <c r="A56" s="19">
        <v>3631</v>
      </c>
      <c r="B56" s="2" t="s">
        <v>37</v>
      </c>
      <c r="C56" s="21">
        <v>300000</v>
      </c>
    </row>
    <row r="57" spans="1:3" ht="15.75" x14ac:dyDescent="0.25">
      <c r="A57" s="19">
        <v>3639</v>
      </c>
      <c r="B57" s="2" t="s">
        <v>16</v>
      </c>
      <c r="C57" s="21">
        <v>150000</v>
      </c>
    </row>
    <row r="58" spans="1:3" ht="15.75" x14ac:dyDescent="0.25">
      <c r="A58" s="19">
        <v>3722</v>
      </c>
      <c r="B58" s="2" t="s">
        <v>17</v>
      </c>
      <c r="C58" s="21">
        <v>250000</v>
      </c>
    </row>
    <row r="59" spans="1:3" ht="15.75" x14ac:dyDescent="0.25">
      <c r="A59" s="19">
        <v>5512</v>
      </c>
      <c r="B59" s="2" t="s">
        <v>38</v>
      </c>
      <c r="C59" s="21">
        <v>5000</v>
      </c>
    </row>
    <row r="60" spans="1:3" ht="15.75" x14ac:dyDescent="0.25">
      <c r="A60" s="19">
        <v>6112</v>
      </c>
      <c r="B60" s="2" t="s">
        <v>39</v>
      </c>
      <c r="C60" s="21">
        <v>810000</v>
      </c>
    </row>
    <row r="61" spans="1:3" ht="15.75" x14ac:dyDescent="0.25">
      <c r="A61" s="19">
        <v>6171</v>
      </c>
      <c r="B61" s="2" t="s">
        <v>19</v>
      </c>
      <c r="C61" s="21">
        <v>776000</v>
      </c>
    </row>
    <row r="62" spans="1:3" ht="15.75" x14ac:dyDescent="0.25">
      <c r="A62" s="19">
        <v>6310</v>
      </c>
      <c r="B62" s="2" t="s">
        <v>40</v>
      </c>
      <c r="C62" s="21">
        <v>35000</v>
      </c>
    </row>
    <row r="63" spans="1:3" ht="15.75" x14ac:dyDescent="0.25">
      <c r="A63" s="19">
        <v>6320</v>
      </c>
      <c r="B63" s="2" t="s">
        <v>41</v>
      </c>
      <c r="C63" s="21">
        <v>12000</v>
      </c>
    </row>
    <row r="64" spans="1:3" ht="15.75" x14ac:dyDescent="0.25">
      <c r="A64" s="19">
        <v>6330</v>
      </c>
      <c r="B64" s="2" t="s">
        <v>21</v>
      </c>
      <c r="C64" s="21">
        <v>162000</v>
      </c>
    </row>
    <row r="65" spans="1:3" ht="16.5" thickBot="1" x14ac:dyDescent="0.3">
      <c r="A65" s="19">
        <v>6399</v>
      </c>
      <c r="B65" s="2" t="s">
        <v>42</v>
      </c>
      <c r="C65" s="21">
        <v>150000</v>
      </c>
    </row>
    <row r="66" spans="1:3" ht="16.5" thickBot="1" x14ac:dyDescent="0.3">
      <c r="A66" s="20"/>
      <c r="B66" s="1"/>
      <c r="C66" s="27">
        <f>SUM(C49:C65)</f>
        <v>5300000</v>
      </c>
    </row>
    <row r="67" spans="1:3" ht="16.5" thickBot="1" x14ac:dyDescent="0.3">
      <c r="A67" s="20"/>
      <c r="B67" s="1"/>
      <c r="C67" s="49"/>
    </row>
    <row r="68" spans="1:3" s="7" customFormat="1" ht="24" thickBot="1" x14ac:dyDescent="0.4">
      <c r="A68" s="50"/>
      <c r="B68" s="51" t="s">
        <v>45</v>
      </c>
      <c r="C68" s="52">
        <v>5300000</v>
      </c>
    </row>
    <row r="69" spans="1:3" ht="16.5" thickBot="1" x14ac:dyDescent="0.3">
      <c r="A69" s="20"/>
      <c r="B69" s="1"/>
      <c r="C69" s="1"/>
    </row>
    <row r="70" spans="1:3" s="7" customFormat="1" ht="24" thickBot="1" x14ac:dyDescent="0.4">
      <c r="A70" s="50"/>
      <c r="B70" s="51" t="s">
        <v>44</v>
      </c>
      <c r="C70" s="52">
        <v>359944</v>
      </c>
    </row>
    <row r="71" spans="1:3" ht="15.75" x14ac:dyDescent="0.25">
      <c r="A71" s="1"/>
      <c r="B71" s="1" t="s">
        <v>113</v>
      </c>
      <c r="C71" s="1"/>
    </row>
    <row r="72" spans="1:3" ht="15.75" x14ac:dyDescent="0.25">
      <c r="A72" s="1"/>
      <c r="B72" s="1"/>
      <c r="C72" s="1"/>
    </row>
    <row r="73" spans="1:3" ht="15.75" x14ac:dyDescent="0.25">
      <c r="A73" s="1"/>
      <c r="B73" s="1"/>
      <c r="C73" s="1"/>
    </row>
    <row r="74" spans="1:3" ht="15.75" x14ac:dyDescent="0.25">
      <c r="A74" s="1"/>
      <c r="B74" s="1" t="s">
        <v>46</v>
      </c>
      <c r="C74" s="1"/>
    </row>
    <row r="75" spans="1:3" ht="15.75" x14ac:dyDescent="0.25">
      <c r="A75" s="1"/>
      <c r="B75" s="1" t="s">
        <v>111</v>
      </c>
      <c r="C75" s="1"/>
    </row>
    <row r="76" spans="1:3" ht="15.75" x14ac:dyDescent="0.25">
      <c r="A76" s="1"/>
      <c r="B76" s="1"/>
      <c r="C76" s="1"/>
    </row>
    <row r="77" spans="1:3" ht="15.75" x14ac:dyDescent="0.25">
      <c r="A77" s="1"/>
      <c r="B77" s="53"/>
      <c r="C77" s="1"/>
    </row>
    <row r="78" spans="1:3" ht="15.75" x14ac:dyDescent="0.25">
      <c r="A78" s="1"/>
      <c r="B78" s="1"/>
      <c r="C78" s="1"/>
    </row>
    <row r="79" spans="1:3" ht="15.75" x14ac:dyDescent="0.25">
      <c r="A79" s="1"/>
      <c r="B79" s="1"/>
      <c r="C79" s="1"/>
    </row>
    <row r="80" spans="1:3" ht="15.75" x14ac:dyDescent="0.25">
      <c r="A80" s="1"/>
      <c r="B80" s="54" t="s">
        <v>47</v>
      </c>
      <c r="C80" s="53" t="s">
        <v>112</v>
      </c>
    </row>
    <row r="81" spans="1:3" ht="15.75" x14ac:dyDescent="0.25">
      <c r="A81" s="1"/>
      <c r="B81" s="54" t="s">
        <v>48</v>
      </c>
      <c r="C81" s="1"/>
    </row>
    <row r="82" spans="1:3" ht="15.75" x14ac:dyDescent="0.25">
      <c r="A82" s="1"/>
      <c r="B82" s="1"/>
      <c r="C82" s="1"/>
    </row>
    <row r="83" spans="1:3" ht="15.75" x14ac:dyDescent="0.25">
      <c r="A83" s="60" t="s">
        <v>114</v>
      </c>
      <c r="B83" s="55"/>
      <c r="C83" s="55"/>
    </row>
    <row r="84" spans="1:3" x14ac:dyDescent="0.25">
      <c r="A84" s="61" t="s">
        <v>49</v>
      </c>
      <c r="B84" s="56"/>
      <c r="C84" s="56"/>
    </row>
    <row r="85" spans="1:3" x14ac:dyDescent="0.25">
      <c r="A85" s="61" t="s">
        <v>50</v>
      </c>
      <c r="B85" s="56"/>
      <c r="C85" s="56"/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94"/>
  <sheetViews>
    <sheetView workbookViewId="0">
      <selection activeCell="G1" sqref="G1"/>
    </sheetView>
  </sheetViews>
  <sheetFormatPr defaultRowHeight="15" x14ac:dyDescent="0.25"/>
  <cols>
    <col min="1" max="1" width="9.140625" customWidth="1"/>
    <col min="2" max="2" width="9.140625" style="63" customWidth="1"/>
    <col min="3" max="3" width="51.85546875" customWidth="1"/>
    <col min="4" max="4" width="15.42578125" style="65" customWidth="1"/>
  </cols>
  <sheetData>
    <row r="1" spans="1:4" ht="23.25" x14ac:dyDescent="0.35">
      <c r="A1" s="57" t="s">
        <v>110</v>
      </c>
      <c r="D1" s="64" t="s">
        <v>27</v>
      </c>
    </row>
    <row r="3" spans="1:4" ht="23.25" x14ac:dyDescent="0.35">
      <c r="A3" s="57" t="s">
        <v>51</v>
      </c>
    </row>
    <row r="4" spans="1:4" ht="23.25" x14ac:dyDescent="0.35">
      <c r="A4" s="57"/>
      <c r="D4" s="65" t="s">
        <v>105</v>
      </c>
    </row>
    <row r="5" spans="1:4" s="73" customFormat="1" ht="18.75" x14ac:dyDescent="0.3">
      <c r="A5" s="78" t="s">
        <v>63</v>
      </c>
      <c r="B5" s="76"/>
      <c r="D5" s="77"/>
    </row>
    <row r="6" spans="1:4" s="1" customFormat="1" ht="15.75" x14ac:dyDescent="0.25">
      <c r="A6" s="81" t="s">
        <v>52</v>
      </c>
      <c r="B6" s="82" t="s">
        <v>53</v>
      </c>
      <c r="C6" s="81" t="s">
        <v>54</v>
      </c>
      <c r="D6" s="83" t="s">
        <v>55</v>
      </c>
    </row>
    <row r="7" spans="1:4" x14ac:dyDescent="0.25">
      <c r="A7" s="66">
        <v>1031</v>
      </c>
      <c r="B7" s="66">
        <v>2111</v>
      </c>
      <c r="C7" s="62" t="s">
        <v>56</v>
      </c>
      <c r="D7" s="67">
        <v>171000</v>
      </c>
    </row>
    <row r="8" spans="1:4" x14ac:dyDescent="0.25">
      <c r="A8" s="66">
        <v>2310</v>
      </c>
      <c r="B8" s="66">
        <v>2111</v>
      </c>
      <c r="C8" s="62" t="s">
        <v>56</v>
      </c>
      <c r="D8" s="67">
        <v>180000</v>
      </c>
    </row>
    <row r="9" spans="1:4" x14ac:dyDescent="0.25">
      <c r="A9" s="66">
        <v>2321</v>
      </c>
      <c r="B9" s="66">
        <v>2111</v>
      </c>
      <c r="C9" s="62" t="s">
        <v>56</v>
      </c>
      <c r="D9" s="67">
        <v>320000</v>
      </c>
    </row>
    <row r="10" spans="1:4" x14ac:dyDescent="0.25">
      <c r="A10" s="66">
        <v>3632</v>
      </c>
      <c r="B10" s="66">
        <v>2131</v>
      </c>
      <c r="C10" s="62" t="s">
        <v>57</v>
      </c>
      <c r="D10" s="67">
        <v>900</v>
      </c>
    </row>
    <row r="11" spans="1:4" x14ac:dyDescent="0.25">
      <c r="A11" s="66">
        <v>3639</v>
      </c>
      <c r="B11" s="66">
        <v>2131</v>
      </c>
      <c r="C11" s="62" t="s">
        <v>57</v>
      </c>
      <c r="D11" s="67">
        <v>52000</v>
      </c>
    </row>
    <row r="12" spans="1:4" x14ac:dyDescent="0.25">
      <c r="A12" s="66">
        <v>3722</v>
      </c>
      <c r="B12" s="66">
        <v>2111</v>
      </c>
      <c r="C12" s="62" t="s">
        <v>56</v>
      </c>
      <c r="D12" s="67">
        <v>5000</v>
      </c>
    </row>
    <row r="13" spans="1:4" x14ac:dyDescent="0.25">
      <c r="A13" s="69">
        <v>3725</v>
      </c>
      <c r="B13" s="66">
        <v>2324</v>
      </c>
      <c r="C13" s="62" t="s">
        <v>58</v>
      </c>
      <c r="D13" s="67">
        <v>32000</v>
      </c>
    </row>
    <row r="14" spans="1:4" x14ac:dyDescent="0.25">
      <c r="A14" s="69">
        <v>6171</v>
      </c>
      <c r="B14" s="68">
        <v>2111</v>
      </c>
      <c r="C14" s="62" t="s">
        <v>56</v>
      </c>
      <c r="D14" s="67">
        <v>30000</v>
      </c>
    </row>
    <row r="15" spans="1:4" x14ac:dyDescent="0.25">
      <c r="A15" s="70"/>
      <c r="B15" s="66">
        <v>2112</v>
      </c>
      <c r="C15" s="62" t="s">
        <v>59</v>
      </c>
      <c r="D15" s="67">
        <v>3000</v>
      </c>
    </row>
    <row r="16" spans="1:4" x14ac:dyDescent="0.25">
      <c r="A16" s="71"/>
      <c r="B16" s="66">
        <v>2132</v>
      </c>
      <c r="C16" s="62" t="s">
        <v>60</v>
      </c>
      <c r="D16" s="67">
        <v>87000</v>
      </c>
    </row>
    <row r="17" spans="1:4" x14ac:dyDescent="0.25">
      <c r="A17" s="66">
        <v>6310</v>
      </c>
      <c r="B17" s="66">
        <v>2141</v>
      </c>
      <c r="C17" s="62" t="s">
        <v>61</v>
      </c>
      <c r="D17" s="67">
        <v>1100</v>
      </c>
    </row>
    <row r="18" spans="1:4" ht="15.75" thickBot="1" x14ac:dyDescent="0.3">
      <c r="A18" s="66">
        <v>6330</v>
      </c>
      <c r="B18" s="66">
        <v>4134</v>
      </c>
      <c r="C18" s="79" t="s">
        <v>62</v>
      </c>
      <c r="D18" s="72">
        <v>162000</v>
      </c>
    </row>
    <row r="19" spans="1:4" s="1" customFormat="1" ht="16.5" thickBot="1" x14ac:dyDescent="0.3">
      <c r="B19" s="20"/>
      <c r="C19" s="90" t="s">
        <v>64</v>
      </c>
      <c r="D19" s="91">
        <f>SUM(D7:D18)</f>
        <v>1044000</v>
      </c>
    </row>
    <row r="21" spans="1:4" s="78" customFormat="1" ht="18.75" x14ac:dyDescent="0.3">
      <c r="A21" s="78" t="s">
        <v>30</v>
      </c>
      <c r="B21" s="84"/>
      <c r="D21" s="85"/>
    </row>
    <row r="22" spans="1:4" ht="15.75" x14ac:dyDescent="0.25">
      <c r="A22" s="81" t="s">
        <v>52</v>
      </c>
      <c r="B22" s="82" t="s">
        <v>53</v>
      </c>
      <c r="C22" s="81" t="s">
        <v>54</v>
      </c>
      <c r="D22" s="83" t="s">
        <v>55</v>
      </c>
    </row>
    <row r="23" spans="1:4" x14ac:dyDescent="0.25">
      <c r="A23" s="69">
        <v>1031</v>
      </c>
      <c r="B23" s="66">
        <v>5139</v>
      </c>
      <c r="C23" s="62" t="s">
        <v>65</v>
      </c>
      <c r="D23" s="67">
        <v>147000</v>
      </c>
    </row>
    <row r="24" spans="1:4" x14ac:dyDescent="0.25">
      <c r="A24" s="70"/>
      <c r="B24" s="66">
        <v>5156</v>
      </c>
      <c r="C24" s="62" t="s">
        <v>66</v>
      </c>
      <c r="D24" s="67">
        <v>6000</v>
      </c>
    </row>
    <row r="25" spans="1:4" x14ac:dyDescent="0.25">
      <c r="A25" s="71"/>
      <c r="B25" s="66">
        <v>5169</v>
      </c>
      <c r="C25" s="62" t="s">
        <v>67</v>
      </c>
      <c r="D25" s="67">
        <v>147000</v>
      </c>
    </row>
    <row r="26" spans="1:4" x14ac:dyDescent="0.25">
      <c r="A26" s="66">
        <v>2212</v>
      </c>
      <c r="B26" s="66">
        <v>5171</v>
      </c>
      <c r="C26" s="88" t="s">
        <v>68</v>
      </c>
      <c r="D26" s="67">
        <v>100000</v>
      </c>
    </row>
    <row r="27" spans="1:4" x14ac:dyDescent="0.25">
      <c r="A27" s="69">
        <v>2310</v>
      </c>
      <c r="B27" s="66">
        <v>5169</v>
      </c>
      <c r="C27" s="88" t="s">
        <v>67</v>
      </c>
      <c r="D27" s="67">
        <v>20000</v>
      </c>
    </row>
    <row r="28" spans="1:4" x14ac:dyDescent="0.25">
      <c r="A28" s="70"/>
      <c r="B28" s="66">
        <v>5171</v>
      </c>
      <c r="C28" s="88" t="s">
        <v>68</v>
      </c>
      <c r="D28" s="67">
        <v>30000</v>
      </c>
    </row>
    <row r="29" spans="1:4" x14ac:dyDescent="0.25">
      <c r="A29" s="71"/>
      <c r="B29" s="66">
        <v>6121</v>
      </c>
      <c r="C29" s="88" t="s">
        <v>69</v>
      </c>
      <c r="D29" s="67">
        <v>1450000</v>
      </c>
    </row>
    <row r="30" spans="1:4" x14ac:dyDescent="0.25">
      <c r="A30" s="69">
        <v>2321</v>
      </c>
      <c r="B30" s="66">
        <v>5154</v>
      </c>
      <c r="C30" s="88" t="s">
        <v>70</v>
      </c>
      <c r="D30" s="67">
        <v>80000</v>
      </c>
    </row>
    <row r="31" spans="1:4" x14ac:dyDescent="0.25">
      <c r="A31" s="70"/>
      <c r="B31" s="66">
        <v>5169</v>
      </c>
      <c r="C31" s="62" t="s">
        <v>67</v>
      </c>
      <c r="D31" s="67">
        <v>10000</v>
      </c>
    </row>
    <row r="32" spans="1:4" x14ac:dyDescent="0.25">
      <c r="A32" s="71"/>
      <c r="B32" s="66">
        <v>5171</v>
      </c>
      <c r="C32" s="62" t="s">
        <v>68</v>
      </c>
      <c r="D32" s="67">
        <v>110000</v>
      </c>
    </row>
    <row r="33" spans="1:4" x14ac:dyDescent="0.25">
      <c r="A33" s="69">
        <v>3314</v>
      </c>
      <c r="B33" s="66">
        <v>5021</v>
      </c>
      <c r="C33" s="88" t="s">
        <v>71</v>
      </c>
      <c r="D33" s="67">
        <v>8400</v>
      </c>
    </row>
    <row r="34" spans="1:4" x14ac:dyDescent="0.25">
      <c r="A34" s="71"/>
      <c r="B34" s="66">
        <v>5222</v>
      </c>
      <c r="C34" s="88" t="s">
        <v>72</v>
      </c>
      <c r="D34" s="67">
        <v>3600</v>
      </c>
    </row>
    <row r="35" spans="1:4" x14ac:dyDescent="0.25">
      <c r="A35" s="69">
        <v>3399</v>
      </c>
      <c r="B35" s="66">
        <v>5175</v>
      </c>
      <c r="C35" s="88" t="s">
        <v>73</v>
      </c>
      <c r="D35" s="67">
        <v>8000</v>
      </c>
    </row>
    <row r="36" spans="1:4" x14ac:dyDescent="0.25">
      <c r="A36" s="70"/>
      <c r="B36" s="66">
        <v>5194</v>
      </c>
      <c r="C36" s="88" t="s">
        <v>74</v>
      </c>
      <c r="D36" s="67">
        <v>5000</v>
      </c>
    </row>
    <row r="37" spans="1:4" x14ac:dyDescent="0.25">
      <c r="A37" s="70"/>
      <c r="B37" s="66">
        <v>5222</v>
      </c>
      <c r="C37" s="88" t="s">
        <v>72</v>
      </c>
      <c r="D37" s="67">
        <v>10000</v>
      </c>
    </row>
    <row r="38" spans="1:4" x14ac:dyDescent="0.25">
      <c r="A38" s="70"/>
      <c r="B38" s="66">
        <v>5223</v>
      </c>
      <c r="C38" s="88" t="s">
        <v>75</v>
      </c>
      <c r="D38" s="67">
        <v>10000</v>
      </c>
    </row>
    <row r="39" spans="1:4" x14ac:dyDescent="0.25">
      <c r="A39" s="87"/>
      <c r="B39" s="66">
        <v>5492</v>
      </c>
      <c r="C39" s="88" t="s">
        <v>76</v>
      </c>
      <c r="D39" s="67">
        <v>5000</v>
      </c>
    </row>
    <row r="40" spans="1:4" x14ac:dyDescent="0.25">
      <c r="A40" s="69">
        <v>3419</v>
      </c>
      <c r="B40" s="66">
        <v>5021</v>
      </c>
      <c r="C40" s="88" t="s">
        <v>71</v>
      </c>
      <c r="D40" s="67">
        <v>6000</v>
      </c>
    </row>
    <row r="41" spans="1:4" x14ac:dyDescent="0.25">
      <c r="A41" s="70"/>
      <c r="B41" s="66">
        <v>5153</v>
      </c>
      <c r="C41" s="88" t="s">
        <v>77</v>
      </c>
      <c r="D41" s="67">
        <v>12000</v>
      </c>
    </row>
    <row r="42" spans="1:4" x14ac:dyDescent="0.25">
      <c r="A42" s="70"/>
      <c r="B42" s="66">
        <v>5154</v>
      </c>
      <c r="C42" s="88" t="s">
        <v>78</v>
      </c>
      <c r="D42" s="67">
        <v>30000</v>
      </c>
    </row>
    <row r="43" spans="1:4" x14ac:dyDescent="0.25">
      <c r="A43" s="70"/>
      <c r="B43" s="66">
        <v>5156</v>
      </c>
      <c r="C43" s="88" t="s">
        <v>66</v>
      </c>
      <c r="D43" s="67">
        <v>8000</v>
      </c>
    </row>
    <row r="44" spans="1:4" x14ac:dyDescent="0.25">
      <c r="A44" s="70"/>
      <c r="B44" s="66">
        <v>5169</v>
      </c>
      <c r="C44" s="88" t="s">
        <v>67</v>
      </c>
      <c r="D44" s="67">
        <v>24000</v>
      </c>
    </row>
    <row r="45" spans="1:4" x14ac:dyDescent="0.25">
      <c r="A45" s="70"/>
      <c r="B45" s="66">
        <v>5171</v>
      </c>
      <c r="C45" s="88" t="s">
        <v>68</v>
      </c>
      <c r="D45" s="67">
        <v>390000</v>
      </c>
    </row>
    <row r="46" spans="1:4" ht="15.75" thickBot="1" x14ac:dyDescent="0.3">
      <c r="A46" s="71"/>
      <c r="B46" s="66">
        <v>5222</v>
      </c>
      <c r="C46" s="79" t="s">
        <v>79</v>
      </c>
      <c r="D46" s="72">
        <v>30000</v>
      </c>
    </row>
    <row r="47" spans="1:4" ht="15.75" thickBot="1" x14ac:dyDescent="0.3">
      <c r="A47" s="63"/>
      <c r="C47" s="80" t="s">
        <v>80</v>
      </c>
      <c r="D47" s="89">
        <f>SUM(D23:D46)</f>
        <v>2650000</v>
      </c>
    </row>
    <row r="48" spans="1:4" ht="23.25" x14ac:dyDescent="0.35">
      <c r="A48" s="57" t="s">
        <v>110</v>
      </c>
      <c r="D48" s="64" t="s">
        <v>27</v>
      </c>
    </row>
    <row r="50" spans="1:4" ht="23.25" x14ac:dyDescent="0.35">
      <c r="A50" s="57" t="s">
        <v>51</v>
      </c>
    </row>
    <row r="51" spans="1:4" ht="23.25" x14ac:dyDescent="0.35">
      <c r="A51" s="57"/>
      <c r="D51" s="65" t="s">
        <v>106</v>
      </c>
    </row>
    <row r="52" spans="1:4" ht="18.75" x14ac:dyDescent="0.3">
      <c r="A52" s="78" t="s">
        <v>30</v>
      </c>
      <c r="B52" s="84"/>
      <c r="C52" s="78"/>
      <c r="D52" s="85"/>
    </row>
    <row r="53" spans="1:4" ht="15.75" x14ac:dyDescent="0.25">
      <c r="A53" s="81" t="s">
        <v>52</v>
      </c>
      <c r="B53" s="82" t="s">
        <v>53</v>
      </c>
      <c r="C53" s="81" t="s">
        <v>54</v>
      </c>
      <c r="D53" s="83" t="s">
        <v>55</v>
      </c>
    </row>
    <row r="54" spans="1:4" x14ac:dyDescent="0.25">
      <c r="A54" s="69">
        <v>3631</v>
      </c>
      <c r="B54" s="66">
        <v>5154</v>
      </c>
      <c r="C54" s="62" t="s">
        <v>78</v>
      </c>
      <c r="D54" s="67">
        <v>50000</v>
      </c>
    </row>
    <row r="55" spans="1:4" x14ac:dyDescent="0.25">
      <c r="A55" s="70"/>
      <c r="B55" s="66">
        <v>5171</v>
      </c>
      <c r="C55" s="62" t="s">
        <v>68</v>
      </c>
      <c r="D55" s="67">
        <v>250000</v>
      </c>
    </row>
    <row r="56" spans="1:4" x14ac:dyDescent="0.25">
      <c r="A56" s="69">
        <v>3639</v>
      </c>
      <c r="B56" s="68">
        <v>5329</v>
      </c>
      <c r="C56" s="62" t="s">
        <v>81</v>
      </c>
      <c r="D56" s="67">
        <v>12000</v>
      </c>
    </row>
    <row r="57" spans="1:4" x14ac:dyDescent="0.25">
      <c r="A57" s="71"/>
      <c r="B57" s="68">
        <v>6130</v>
      </c>
      <c r="C57" s="62" t="s">
        <v>82</v>
      </c>
      <c r="D57" s="67">
        <v>138000</v>
      </c>
    </row>
    <row r="58" spans="1:4" x14ac:dyDescent="0.25">
      <c r="A58" s="66">
        <v>3722</v>
      </c>
      <c r="B58" s="66">
        <v>5169</v>
      </c>
      <c r="C58" s="88" t="s">
        <v>83</v>
      </c>
      <c r="D58" s="67">
        <v>250000</v>
      </c>
    </row>
    <row r="59" spans="1:4" x14ac:dyDescent="0.25">
      <c r="A59" s="69">
        <v>5512</v>
      </c>
      <c r="B59" s="66">
        <v>5154</v>
      </c>
      <c r="C59" s="88" t="s">
        <v>78</v>
      </c>
      <c r="D59" s="67">
        <v>1500</v>
      </c>
    </row>
    <row r="60" spans="1:4" x14ac:dyDescent="0.25">
      <c r="A60" s="70"/>
      <c r="B60" s="66">
        <v>5156</v>
      </c>
      <c r="C60" s="88" t="s">
        <v>66</v>
      </c>
      <c r="D60" s="67">
        <v>2000</v>
      </c>
    </row>
    <row r="61" spans="1:4" x14ac:dyDescent="0.25">
      <c r="A61" s="71"/>
      <c r="B61" s="66">
        <v>5169</v>
      </c>
      <c r="C61" s="88" t="s">
        <v>67</v>
      </c>
      <c r="D61" s="67">
        <v>1500</v>
      </c>
    </row>
    <row r="62" spans="1:4" x14ac:dyDescent="0.25">
      <c r="A62" s="69">
        <v>6112</v>
      </c>
      <c r="B62" s="66">
        <v>5023</v>
      </c>
      <c r="C62" s="88" t="s">
        <v>84</v>
      </c>
      <c r="D62" s="67">
        <v>743000</v>
      </c>
    </row>
    <row r="63" spans="1:4" x14ac:dyDescent="0.25">
      <c r="A63" s="70"/>
      <c r="B63" s="66">
        <v>5032</v>
      </c>
      <c r="C63" s="88" t="s">
        <v>85</v>
      </c>
      <c r="D63" s="67">
        <v>67000</v>
      </c>
    </row>
    <row r="64" spans="1:4" x14ac:dyDescent="0.25">
      <c r="A64" s="69">
        <v>6171</v>
      </c>
      <c r="B64" s="66">
        <v>5021</v>
      </c>
      <c r="C64" s="88" t="s">
        <v>86</v>
      </c>
      <c r="D64" s="67">
        <v>200000</v>
      </c>
    </row>
    <row r="65" spans="1:4" x14ac:dyDescent="0.25">
      <c r="A65" s="70"/>
      <c r="B65" s="66">
        <v>5038</v>
      </c>
      <c r="C65" s="88" t="s">
        <v>87</v>
      </c>
      <c r="D65" s="67">
        <v>400</v>
      </c>
    </row>
    <row r="66" spans="1:4" x14ac:dyDescent="0.25">
      <c r="A66" s="70"/>
      <c r="B66" s="66">
        <v>5041</v>
      </c>
      <c r="C66" s="88" t="s">
        <v>88</v>
      </c>
      <c r="D66" s="67">
        <v>5000</v>
      </c>
    </row>
    <row r="67" spans="1:4" x14ac:dyDescent="0.25">
      <c r="A67" s="70"/>
      <c r="B67" s="66">
        <v>5136</v>
      </c>
      <c r="C67" s="88" t="s">
        <v>89</v>
      </c>
      <c r="D67" s="67">
        <v>8000</v>
      </c>
    </row>
    <row r="68" spans="1:4" x14ac:dyDescent="0.25">
      <c r="A68" s="70"/>
      <c r="B68" s="66">
        <v>5137</v>
      </c>
      <c r="C68" s="88" t="s">
        <v>90</v>
      </c>
      <c r="D68" s="67">
        <v>40000</v>
      </c>
    </row>
    <row r="69" spans="1:4" x14ac:dyDescent="0.25">
      <c r="A69" s="70"/>
      <c r="B69" s="66">
        <v>5138</v>
      </c>
      <c r="C69" s="88" t="s">
        <v>91</v>
      </c>
      <c r="D69" s="67">
        <v>5000</v>
      </c>
    </row>
    <row r="70" spans="1:4" x14ac:dyDescent="0.25">
      <c r="A70" s="70"/>
      <c r="B70" s="66">
        <v>5139</v>
      </c>
      <c r="C70" s="88" t="s">
        <v>92</v>
      </c>
      <c r="D70" s="67">
        <v>30000</v>
      </c>
    </row>
    <row r="71" spans="1:4" x14ac:dyDescent="0.25">
      <c r="A71" s="70"/>
      <c r="B71" s="66">
        <v>5153</v>
      </c>
      <c r="C71" s="88" t="s">
        <v>77</v>
      </c>
      <c r="D71" s="67">
        <v>60000</v>
      </c>
    </row>
    <row r="72" spans="1:4" x14ac:dyDescent="0.25">
      <c r="A72" s="70"/>
      <c r="B72" s="66">
        <v>5154</v>
      </c>
      <c r="C72" s="88" t="s">
        <v>78</v>
      </c>
      <c r="D72" s="67">
        <v>90000</v>
      </c>
    </row>
    <row r="73" spans="1:4" x14ac:dyDescent="0.25">
      <c r="A73" s="70"/>
      <c r="B73" s="66">
        <v>5156</v>
      </c>
      <c r="C73" s="88" t="s">
        <v>66</v>
      </c>
      <c r="D73" s="67">
        <v>2000</v>
      </c>
    </row>
    <row r="74" spans="1:4" x14ac:dyDescent="0.25">
      <c r="A74" s="70"/>
      <c r="B74" s="66">
        <v>5162</v>
      </c>
      <c r="C74" s="88" t="s">
        <v>93</v>
      </c>
      <c r="D74" s="67">
        <v>20000</v>
      </c>
    </row>
    <row r="75" spans="1:4" x14ac:dyDescent="0.25">
      <c r="A75" s="70"/>
      <c r="B75" s="66">
        <v>5166</v>
      </c>
      <c r="C75" s="88" t="s">
        <v>94</v>
      </c>
      <c r="D75" s="67">
        <v>20000</v>
      </c>
    </row>
    <row r="76" spans="1:4" x14ac:dyDescent="0.25">
      <c r="A76" s="70"/>
      <c r="B76" s="66">
        <v>5167</v>
      </c>
      <c r="C76" s="88" t="s">
        <v>95</v>
      </c>
      <c r="D76" s="67">
        <v>8000</v>
      </c>
    </row>
    <row r="77" spans="1:4" x14ac:dyDescent="0.25">
      <c r="A77" s="70"/>
      <c r="B77" s="66">
        <v>5168</v>
      </c>
      <c r="C77" s="88" t="s">
        <v>96</v>
      </c>
      <c r="D77" s="67">
        <v>8000</v>
      </c>
    </row>
    <row r="78" spans="1:4" x14ac:dyDescent="0.25">
      <c r="A78" s="86"/>
      <c r="B78" s="66">
        <v>5169</v>
      </c>
      <c r="C78" s="88" t="s">
        <v>67</v>
      </c>
      <c r="D78" s="67">
        <v>50000</v>
      </c>
    </row>
    <row r="79" spans="1:4" x14ac:dyDescent="0.25">
      <c r="A79" s="86"/>
      <c r="B79" s="66">
        <v>5171</v>
      </c>
      <c r="C79" s="88" t="s">
        <v>68</v>
      </c>
      <c r="D79" s="67">
        <v>200000</v>
      </c>
    </row>
    <row r="80" spans="1:4" x14ac:dyDescent="0.25">
      <c r="A80" s="86"/>
      <c r="B80" s="66">
        <v>5173</v>
      </c>
      <c r="C80" s="88" t="s">
        <v>97</v>
      </c>
      <c r="D80" s="67">
        <v>10000</v>
      </c>
    </row>
    <row r="81" spans="1:4" x14ac:dyDescent="0.25">
      <c r="A81" s="86"/>
      <c r="B81" s="66">
        <v>5175</v>
      </c>
      <c r="C81" s="88" t="s">
        <v>73</v>
      </c>
      <c r="D81" s="67">
        <v>15000</v>
      </c>
    </row>
    <row r="82" spans="1:4" x14ac:dyDescent="0.25">
      <c r="A82" s="86"/>
      <c r="B82" s="66">
        <v>5176</v>
      </c>
      <c r="C82" s="88" t="s">
        <v>98</v>
      </c>
      <c r="D82" s="67">
        <v>2600</v>
      </c>
    </row>
    <row r="83" spans="1:4" x14ac:dyDescent="0.25">
      <c r="A83" s="87"/>
      <c r="B83" s="66">
        <v>5365</v>
      </c>
      <c r="C83" s="88" t="s">
        <v>99</v>
      </c>
      <c r="D83" s="67">
        <v>2000</v>
      </c>
    </row>
    <row r="84" spans="1:4" x14ac:dyDescent="0.25">
      <c r="A84" s="79">
        <v>6310</v>
      </c>
      <c r="B84" s="66">
        <v>5141</v>
      </c>
      <c r="C84" s="88" t="s">
        <v>100</v>
      </c>
      <c r="D84" s="67">
        <v>25000</v>
      </c>
    </row>
    <row r="85" spans="1:4" x14ac:dyDescent="0.25">
      <c r="A85" s="87"/>
      <c r="B85" s="66">
        <v>5163</v>
      </c>
      <c r="C85" s="88" t="s">
        <v>67</v>
      </c>
      <c r="D85" s="67">
        <v>10000</v>
      </c>
    </row>
    <row r="86" spans="1:4" x14ac:dyDescent="0.25">
      <c r="A86" s="62">
        <v>6320</v>
      </c>
      <c r="B86" s="66">
        <v>5163</v>
      </c>
      <c r="C86" s="88" t="s">
        <v>101</v>
      </c>
      <c r="D86" s="67">
        <v>12000</v>
      </c>
    </row>
    <row r="87" spans="1:4" x14ac:dyDescent="0.25">
      <c r="A87" s="62">
        <v>6330</v>
      </c>
      <c r="B87" s="66">
        <v>5342</v>
      </c>
      <c r="C87" s="88" t="s">
        <v>102</v>
      </c>
      <c r="D87" s="67">
        <v>162000</v>
      </c>
    </row>
    <row r="88" spans="1:4" ht="15.75" thickBot="1" x14ac:dyDescent="0.3">
      <c r="A88" s="62">
        <v>6399</v>
      </c>
      <c r="B88" s="66">
        <v>5362</v>
      </c>
      <c r="C88" s="88" t="s">
        <v>103</v>
      </c>
      <c r="D88" s="67">
        <v>150000</v>
      </c>
    </row>
    <row r="89" spans="1:4" ht="15.75" thickBot="1" x14ac:dyDescent="0.3">
      <c r="C89" s="80" t="s">
        <v>80</v>
      </c>
      <c r="D89" s="89">
        <f>SUM(D54:D88)</f>
        <v>2650000</v>
      </c>
    </row>
    <row r="90" spans="1:4" ht="15.75" thickBot="1" x14ac:dyDescent="0.3"/>
    <row r="91" spans="1:4" s="74" customFormat="1" ht="16.5" thickBot="1" x14ac:dyDescent="0.3">
      <c r="B91" s="75"/>
      <c r="C91" s="90" t="s">
        <v>104</v>
      </c>
      <c r="D91" s="91">
        <v>5300000</v>
      </c>
    </row>
    <row r="93" spans="1:4" x14ac:dyDescent="0.25">
      <c r="C93" s="92" t="s">
        <v>107</v>
      </c>
      <c r="D93" s="93" t="s">
        <v>108</v>
      </c>
    </row>
    <row r="94" spans="1:4" x14ac:dyDescent="0.25">
      <c r="C94" s="58"/>
      <c r="D94" s="93" t="s">
        <v>109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Příjmy a výdaje</vt:lpstr>
      <vt:lpstr>Položkový rozpis</vt:lpstr>
    </vt:vector>
  </TitlesOfParts>
  <Company>ATC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Obec</dc:creator>
  <cp:lastModifiedBy>PC</cp:lastModifiedBy>
  <cp:lastPrinted>2019-02-25T12:34:42Z</cp:lastPrinted>
  <dcterms:created xsi:type="dcterms:W3CDTF">2018-11-27T13:03:41Z</dcterms:created>
  <dcterms:modified xsi:type="dcterms:W3CDTF">2019-02-25T14:20:23Z</dcterms:modified>
</cp:coreProperties>
</file>